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4240" windowHeight="11445"/>
  </bookViews>
  <sheets>
    <sheet name="тмц" sheetId="4" r:id="rId1"/>
  </sheets>
  <definedNames>
    <definedName name="_xlnm.Print_Area" localSheetId="0">тмц!$A$1:$Z$44</definedName>
  </definedNames>
  <calcPr calcId="125725"/>
</workbook>
</file>

<file path=xl/calcChain.xml><?xml version="1.0" encoding="utf-8"?>
<calcChain xmlns="http://schemas.openxmlformats.org/spreadsheetml/2006/main">
  <c r="Y27" i="4"/>
  <c r="W27"/>
  <c r="Y26"/>
  <c r="W26"/>
  <c r="Y25"/>
  <c r="W25"/>
  <c r="Y24"/>
  <c r="W24"/>
  <c r="Y23"/>
  <c r="W23"/>
  <c r="Y22"/>
  <c r="W22"/>
  <c r="Y21"/>
  <c r="W21"/>
  <c r="Y20"/>
  <c r="W20"/>
  <c r="Y19"/>
  <c r="W19"/>
  <c r="Y18"/>
  <c r="W18"/>
  <c r="Y17"/>
  <c r="W17"/>
  <c r="Y16"/>
  <c r="W16"/>
  <c r="Y15"/>
  <c r="W15"/>
  <c r="Y14"/>
  <c r="W14"/>
  <c r="Y13"/>
  <c r="W13"/>
  <c r="Y12"/>
  <c r="W12"/>
  <c r="Y11"/>
  <c r="W11"/>
  <c r="Y10"/>
  <c r="W10"/>
  <c r="O27"/>
  <c r="O26"/>
  <c r="O25"/>
  <c r="O24"/>
  <c r="O23"/>
  <c r="O22"/>
  <c r="O21"/>
  <c r="O20"/>
  <c r="O19"/>
  <c r="O18"/>
  <c r="O17"/>
  <c r="O16"/>
  <c r="O15"/>
  <c r="O14"/>
  <c r="O13"/>
  <c r="O12"/>
  <c r="O11"/>
  <c r="O10"/>
  <c r="O9"/>
  <c r="L28"/>
  <c r="Y9" l="1"/>
  <c r="Y28" s="1"/>
  <c r="W9"/>
  <c r="W28" s="1"/>
  <c r="O28"/>
</calcChain>
</file>

<file path=xl/sharedStrings.xml><?xml version="1.0" encoding="utf-8"?>
<sst xmlns="http://schemas.openxmlformats.org/spreadsheetml/2006/main" count="236" uniqueCount="96">
  <si>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</si>
  <si>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</si>
  <si>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</si>
  <si>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</si>
  <si>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</si>
  <si>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</si>
  <si>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</si>
  <si>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</si>
  <si>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</si>
  <si>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</si>
  <si>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</si>
  <si>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</si>
  <si>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</si>
  <si>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</si>
  <si>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</si>
  <si>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</si>
  <si>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</si>
  <si>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</si>
  <si>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</si>
  <si>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</si>
  <si>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</si>
  <si>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</si>
  <si>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</si>
  <si>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</si>
  <si>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</si>
  <si>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</si>
  <si>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</si>
  <si>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</si>
  <si>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</si>
  <si>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</si>
  <si>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</si>
  <si>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</si>
  <si>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</si>
  <si>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</si>
  <si>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</si>
  <si>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</si>
  <si>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</si>
  <si>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</si>
  <si>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</si>
  <si>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</si>
  <si>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</si>
  <si>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г. Самара, ул. Антонова-Овсеенко, д. 48</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</si>
  <si>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</si>
  <si>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Период поставки товара</t>
  </si>
  <si>
    <t>3. Порядок поставки</t>
  </si>
  <si>
    <t>с даты заключения договора по 31.12.2022 г.</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</si>
  <si>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</si>
  <si>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СКС-2358</t>
  </si>
  <si>
    <t>РИ000002</t>
  </si>
  <si>
    <t>Электрод ОК-46,00 2</t>
  </si>
  <si>
    <t>ГОСТ 9468-75</t>
  </si>
  <si>
    <t>КГ</t>
  </si>
  <si>
    <t>РИ000003</t>
  </si>
  <si>
    <t>Электрод ОК-46,00 3</t>
  </si>
  <si>
    <t>РИ000004</t>
  </si>
  <si>
    <t>Электрод ОК-46,00 4</t>
  </si>
  <si>
    <t>РИ000007</t>
  </si>
  <si>
    <t>Электрод МР-3 Д=4мм</t>
  </si>
  <si>
    <t>ГОСТ 9466-75</t>
  </si>
  <si>
    <t>РИ000012</t>
  </si>
  <si>
    <t>Электрод МР-3 Д=3</t>
  </si>
  <si>
    <t>РИ000013</t>
  </si>
  <si>
    <t>Электрод ОК 61,30 Е308 L-17 2,5х300</t>
  </si>
  <si>
    <t>ISO 3581-A</t>
  </si>
  <si>
    <t>РИ000023</t>
  </si>
  <si>
    <t>Электрод УОНИ 13/55 д-4</t>
  </si>
  <si>
    <t>РИ000042</t>
  </si>
  <si>
    <t>Электрод сварочный УОНИ 13/55 д-3</t>
  </si>
  <si>
    <t>РИ000052</t>
  </si>
  <si>
    <t>Электрод ОЗС-3С Д=3</t>
  </si>
  <si>
    <t>РИ000057</t>
  </si>
  <si>
    <t>Электрод МР-3С 3мм</t>
  </si>
  <si>
    <t>РИ000058</t>
  </si>
  <si>
    <t>Электрод МР-3С 4мм</t>
  </si>
  <si>
    <t>РИ000072</t>
  </si>
  <si>
    <t>Электрод ОЗЛ (ОЗС-6) 3 мм</t>
  </si>
  <si>
    <t>РИ000086</t>
  </si>
  <si>
    <t>Проволока 12Х18Н10Т Д-2мм</t>
  </si>
  <si>
    <t>ГОСТ 18143-72</t>
  </si>
  <si>
    <t>РИ000089</t>
  </si>
  <si>
    <t>Электроды НиАТ - 5 ф4мм</t>
  </si>
  <si>
    <t>DIN E16,25,6В30</t>
  </si>
  <si>
    <t>РИ000090</t>
  </si>
  <si>
    <t>Электроды НиАТ - 5 ф3мм</t>
  </si>
  <si>
    <t>РИ000121</t>
  </si>
  <si>
    <t>Электрод вольфрамовый WL-20 д-3мм</t>
  </si>
  <si>
    <t>ГОСТ 23949-80, ISO 6848-2004</t>
  </si>
  <si>
    <t>ШТ</t>
  </si>
  <si>
    <t>РИ000124</t>
  </si>
  <si>
    <t>Электроды МР-3 ф2 мм</t>
  </si>
  <si>
    <t>РИ000126</t>
  </si>
  <si>
    <t>Электрод ф3 мм по нержавеющей стали</t>
  </si>
  <si>
    <t>РИ000127</t>
  </si>
  <si>
    <t>Электрод ф4 мм по нержавеющей стали</t>
  </si>
  <si>
    <t>25.93.15</t>
  </si>
  <si>
    <t>25.9</t>
  </si>
</sst>
</file>

<file path=xl/styles.xml><?xml version="1.0" encoding="utf-8"?>
<styleSheet xmlns="http://schemas.openxmlformats.org/spreadsheetml/2006/main">
  <fonts count="2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2"/>
      <name val="Arial"/>
      <family val="2"/>
      <charset val="204"/>
    </font>
    <font>
      <b/>
      <sz val="10"/>
      <name val="Times New Roman"/>
      <family val="1"/>
      <charset val="204"/>
    </font>
    <font>
      <sz val="11"/>
      <color indexed="8"/>
      <name val="Times New Roman"/>
      <family val="1"/>
      <charset val="204"/>
    </font>
    <font>
      <sz val="8"/>
      <name val="Arial"/>
      <family val="2"/>
      <charset val="204"/>
    </font>
    <font>
      <sz val="12"/>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applyNumberFormat="0" applyFill="0" applyBorder="0" applyAlignment="0" applyProtection="0"/>
    <xf numFmtId="0" fontId="9" fillId="0" borderId="0"/>
    <xf numFmtId="0" fontId="18" fillId="0" borderId="0"/>
  </cellStyleXfs>
  <cellXfs count="7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Border="1" applyAlignment="1">
      <alignment vertical="center" wrapText="1"/>
    </xf>
    <xf numFmtId="0" fontId="10" fillId="0" borderId="0" xfId="1" applyFont="1" applyAlignment="1">
      <alignment vertical="center" wrapText="1"/>
    </xf>
    <xf numFmtId="0" fontId="10" fillId="0" borderId="0" xfId="0" applyNumberFormat="1" applyFont="1" applyFill="1" applyBorder="1" applyAlignment="1" applyProtection="1">
      <alignment vertical="center" wrapText="1"/>
    </xf>
    <xf numFmtId="0" fontId="10"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1" fillId="4" borderId="2"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vertical="center"/>
    </xf>
    <xf numFmtId="0" fontId="14"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49" fontId="17" fillId="0" borderId="4" xfId="0" applyNumberFormat="1" applyFont="1" applyFill="1" applyBorder="1" applyAlignment="1" applyProtection="1">
      <alignment horizontal="center" vertical="center" wrapText="1"/>
    </xf>
    <xf numFmtId="0" fontId="14" fillId="0" borderId="1" xfId="0" applyNumberFormat="1" applyFont="1" applyFill="1" applyBorder="1" applyAlignment="1" applyProtection="1">
      <alignment horizontal="center" vertical="center" wrapText="1"/>
    </xf>
    <xf numFmtId="0" fontId="14" fillId="0" borderId="1" xfId="0" applyNumberFormat="1" applyFont="1" applyBorder="1" applyAlignment="1">
      <alignment horizontal="center" vertical="center" wrapText="1"/>
    </xf>
    <xf numFmtId="0" fontId="17" fillId="0" borderId="4"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horizontal="center" vertical="center"/>
    </xf>
    <xf numFmtId="0" fontId="2" fillId="3" borderId="2"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wrapText="1"/>
    </xf>
    <xf numFmtId="0" fontId="2" fillId="2" borderId="9" xfId="0" applyNumberFormat="1"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17" fillId="0" borderId="1" xfId="0" applyNumberFormat="1"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4" fontId="8" fillId="2" borderId="12" xfId="0" applyNumberFormat="1" applyFont="1" applyFill="1" applyBorder="1" applyAlignment="1" applyProtection="1">
      <alignment vertical="center"/>
    </xf>
    <xf numFmtId="4" fontId="15" fillId="2" borderId="12" xfId="0" applyNumberFormat="1" applyFont="1" applyFill="1" applyBorder="1" applyAlignment="1" applyProtection="1">
      <alignment horizontal="center" vertical="center"/>
    </xf>
    <xf numFmtId="4" fontId="1" fillId="2" borderId="12" xfId="0" applyNumberFormat="1" applyFont="1" applyFill="1" applyBorder="1" applyAlignment="1" applyProtection="1">
      <alignment horizontal="center"/>
    </xf>
    <xf numFmtId="4" fontId="2" fillId="2" borderId="13" xfId="0" applyNumberFormat="1" applyFont="1" applyFill="1" applyBorder="1" applyAlignment="1" applyProtection="1">
      <alignment horizontal="center" vertical="center" wrapText="1"/>
    </xf>
    <xf numFmtId="2" fontId="2" fillId="4" borderId="1" xfId="0" applyNumberFormat="1" applyFont="1" applyFill="1" applyBorder="1" applyAlignment="1" applyProtection="1">
      <alignment horizontal="center" vertical="center" wrapText="1"/>
    </xf>
    <xf numFmtId="2" fontId="17" fillId="0" borderId="4" xfId="0" applyNumberFormat="1" applyFont="1" applyFill="1" applyBorder="1" applyAlignment="1" applyProtection="1">
      <alignment horizontal="center" vertical="center" wrapText="1"/>
    </xf>
    <xf numFmtId="0" fontId="10"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0" borderId="1" xfId="0" applyNumberFormat="1" applyFont="1" applyFill="1" applyBorder="1" applyAlignment="1" applyProtection="1">
      <alignment horizontal="left" vertical="center" wrapText="1"/>
    </xf>
    <xf numFmtId="0" fontId="12" fillId="0" borderId="1" xfId="1" applyFont="1" applyFill="1" applyBorder="1" applyAlignment="1">
      <alignment horizontal="left" vertical="top" wrapText="1"/>
    </xf>
    <xf numFmtId="0" fontId="12" fillId="0" borderId="1" xfId="0" applyNumberFormat="1" applyFont="1" applyFill="1" applyBorder="1" applyAlignment="1" applyProtection="1">
      <alignment vertical="center" wrapText="1"/>
    </xf>
    <xf numFmtId="0" fontId="7" fillId="2" borderId="5" xfId="0" applyNumberFormat="1" applyFont="1" applyFill="1" applyBorder="1" applyAlignment="1" applyProtection="1">
      <alignment horizontal="center" vertical="top"/>
    </xf>
    <xf numFmtId="0" fontId="7" fillId="2" borderId="6" xfId="0" applyNumberFormat="1" applyFont="1" applyFill="1" applyBorder="1" applyAlignment="1" applyProtection="1">
      <alignment horizontal="center" vertical="top"/>
    </xf>
    <xf numFmtId="0" fontId="7" fillId="2" borderId="7"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xf numFmtId="0" fontId="19" fillId="0" borderId="1"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left" vertical="center" wrapText="1"/>
    </xf>
    <xf numFmtId="0" fontId="20" fillId="0" borderId="10" xfId="0" applyNumberFormat="1" applyFont="1" applyFill="1" applyBorder="1" applyAlignment="1" applyProtection="1">
      <alignment horizontal="lef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9"/>
  <sheetViews>
    <sheetView tabSelected="1" view="pageBreakPreview" topLeftCell="A16" zoomScale="81" zoomScaleNormal="86" zoomScaleSheetLayoutView="81" workbookViewId="0">
      <selection activeCell="M10" sqref="M10"/>
    </sheetView>
  </sheetViews>
  <sheetFormatPr defaultColWidth="8.85546875" defaultRowHeight="12.75"/>
  <cols>
    <col min="1" max="2" width="5.7109375" customWidth="1"/>
    <col min="3" max="3" width="10" customWidth="1"/>
    <col min="4" max="4" width="9.7109375" customWidth="1"/>
    <col min="5" max="5" width="11.5703125" customWidth="1"/>
    <col min="6" max="6" width="22" style="1" customWidth="1"/>
    <col min="7" max="7" width="17.85546875" style="1" customWidth="1"/>
    <col min="8" max="8" width="7.85546875" style="1" customWidth="1"/>
    <col min="9" max="9" width="17.28515625" style="1" customWidth="1"/>
    <col min="10" max="10" width="18.140625" style="1" customWidth="1"/>
    <col min="11" max="11" width="16.5703125" style="1" customWidth="1"/>
    <col min="12" max="12" width="13" customWidth="1"/>
    <col min="13" max="13" width="18.85546875" customWidth="1"/>
    <col min="14" max="14" width="16.140625" customWidth="1"/>
    <col min="15" max="15" width="15.7109375" customWidth="1"/>
    <col min="16" max="17" width="15.85546875" customWidth="1"/>
    <col min="18" max="19" width="15.5703125" customWidth="1"/>
    <col min="20" max="20" width="16.140625" customWidth="1"/>
    <col min="21" max="21" width="14" customWidth="1"/>
    <col min="22" max="22" width="15.5703125" customWidth="1"/>
    <col min="23" max="23" width="17.28515625" customWidth="1"/>
    <col min="24" max="24" width="16" customWidth="1"/>
    <col min="25" max="25" width="17.42578125" customWidth="1"/>
    <col min="26" max="26" width="12.5703125" customWidth="1"/>
  </cols>
  <sheetData>
    <row r="1" spans="1:26" ht="18.75" customHeight="1">
      <c r="Y1" s="30" t="s">
        <v>17</v>
      </c>
    </row>
    <row r="2" spans="1:26" ht="42.75" customHeight="1">
      <c r="A2" s="10" t="s">
        <v>31</v>
      </c>
      <c r="B2" s="10"/>
      <c r="C2" s="5"/>
      <c r="D2" s="5"/>
      <c r="E2" s="5"/>
      <c r="F2" s="5"/>
      <c r="G2" s="5"/>
      <c r="H2" s="5"/>
      <c r="I2" s="5"/>
      <c r="J2" s="5"/>
      <c r="K2" s="5"/>
      <c r="L2" s="5"/>
      <c r="M2" s="5"/>
      <c r="N2" s="5"/>
      <c r="O2" s="5"/>
      <c r="P2" s="5"/>
      <c r="Q2" s="5"/>
      <c r="R2" s="5"/>
      <c r="Z2" s="5"/>
    </row>
    <row r="3" spans="1:26" ht="25.5" customHeight="1">
      <c r="A3" s="6" t="s">
        <v>15</v>
      </c>
      <c r="B3" s="6"/>
      <c r="C3" s="5"/>
      <c r="D3" s="5"/>
      <c r="E3" s="58" t="s">
        <v>47</v>
      </c>
      <c r="F3" s="58"/>
      <c r="G3" s="58"/>
      <c r="H3" s="58"/>
      <c r="I3" s="58"/>
      <c r="J3" s="58"/>
      <c r="K3" s="58"/>
      <c r="L3" s="58"/>
      <c r="M3" s="5"/>
      <c r="N3" s="5"/>
      <c r="O3" s="5"/>
      <c r="P3" s="5"/>
      <c r="Q3" s="5"/>
      <c r="R3" s="5"/>
      <c r="Z3" s="5"/>
    </row>
    <row r="4" spans="1:26" ht="30.75" customHeight="1">
      <c r="A4" s="6" t="s">
        <v>14</v>
      </c>
      <c r="B4" s="6"/>
      <c r="C4" s="7"/>
      <c r="D4" s="7"/>
      <c r="E4" s="59"/>
      <c r="F4" s="59"/>
      <c r="G4" s="59"/>
      <c r="H4" s="59"/>
      <c r="I4" s="59"/>
      <c r="J4" s="59"/>
      <c r="K4" s="59"/>
      <c r="L4" s="59"/>
      <c r="M4" s="8"/>
      <c r="N4" s="8"/>
      <c r="O4" s="8"/>
      <c r="P4" s="8"/>
      <c r="Q4" s="8"/>
      <c r="R4" s="8"/>
      <c r="Z4" s="8"/>
    </row>
    <row r="5" spans="1:26" ht="30.75" customHeight="1">
      <c r="A5" s="6" t="s">
        <v>24</v>
      </c>
      <c r="B5" s="6"/>
      <c r="C5" s="7"/>
      <c r="D5" s="7"/>
      <c r="E5" s="59"/>
      <c r="F5" s="59"/>
      <c r="G5" s="59"/>
      <c r="H5" s="59"/>
      <c r="I5" s="59"/>
      <c r="J5" s="59"/>
      <c r="K5" s="59"/>
      <c r="L5" s="59"/>
      <c r="M5" s="8"/>
      <c r="N5" s="8"/>
      <c r="O5" s="8"/>
      <c r="P5" s="8"/>
      <c r="Q5" s="8"/>
      <c r="R5" s="8"/>
      <c r="Z5" s="8"/>
    </row>
    <row r="6" spans="1:26" ht="23.25" customHeight="1" thickBot="1">
      <c r="A6" s="9" t="s">
        <v>9</v>
      </c>
      <c r="B6" s="9"/>
    </row>
    <row r="7" spans="1:26" ht="51" customHeight="1">
      <c r="N7" s="1"/>
      <c r="O7" s="1"/>
      <c r="P7" s="63" t="s">
        <v>10</v>
      </c>
      <c r="Q7" s="64"/>
      <c r="R7" s="64"/>
      <c r="S7" s="64"/>
      <c r="T7" s="64"/>
      <c r="U7" s="64"/>
      <c r="V7" s="64"/>
      <c r="W7" s="64"/>
      <c r="X7" s="64"/>
      <c r="Y7" s="64"/>
      <c r="Z7" s="65"/>
    </row>
    <row r="8" spans="1:26" ht="96.75" customHeight="1">
      <c r="A8" s="3" t="s">
        <v>0</v>
      </c>
      <c r="B8" s="32" t="s">
        <v>39</v>
      </c>
      <c r="C8" s="3" t="s">
        <v>34</v>
      </c>
      <c r="D8" s="3" t="s">
        <v>33</v>
      </c>
      <c r="E8" s="3" t="s">
        <v>11</v>
      </c>
      <c r="F8" s="3" t="s">
        <v>5</v>
      </c>
      <c r="G8" s="3" t="s">
        <v>1</v>
      </c>
      <c r="H8" s="3" t="s">
        <v>12</v>
      </c>
      <c r="I8" s="3" t="s">
        <v>7</v>
      </c>
      <c r="J8" s="3" t="s">
        <v>13</v>
      </c>
      <c r="K8" s="3" t="s">
        <v>8</v>
      </c>
      <c r="L8" s="3" t="s">
        <v>6</v>
      </c>
      <c r="M8" s="41" t="s">
        <v>43</v>
      </c>
      <c r="N8" s="26" t="s">
        <v>29</v>
      </c>
      <c r="O8" s="41" t="s">
        <v>30</v>
      </c>
      <c r="P8" s="42" t="s">
        <v>4</v>
      </c>
      <c r="Q8" s="4" t="s">
        <v>26</v>
      </c>
      <c r="R8" s="4" t="s">
        <v>38</v>
      </c>
      <c r="S8" s="4" t="s">
        <v>2</v>
      </c>
      <c r="T8" s="4" t="s">
        <v>3</v>
      </c>
      <c r="U8" s="46" t="s">
        <v>43</v>
      </c>
      <c r="V8" s="4" t="s">
        <v>22</v>
      </c>
      <c r="W8" s="4" t="s">
        <v>36</v>
      </c>
      <c r="X8" s="4" t="s">
        <v>23</v>
      </c>
      <c r="Y8" s="4" t="s">
        <v>37</v>
      </c>
      <c r="Z8" s="43" t="s">
        <v>16</v>
      </c>
    </row>
    <row r="9" spans="1:26" ht="45.75" customHeight="1">
      <c r="A9" s="34">
        <v>1</v>
      </c>
      <c r="B9" s="35">
        <v>1</v>
      </c>
      <c r="C9" s="47" t="s">
        <v>94</v>
      </c>
      <c r="D9" s="47" t="s">
        <v>95</v>
      </c>
      <c r="E9" s="36" t="s">
        <v>48</v>
      </c>
      <c r="F9" s="36" t="s">
        <v>49</v>
      </c>
      <c r="G9" s="36" t="s">
        <v>50</v>
      </c>
      <c r="H9" s="36" t="s">
        <v>51</v>
      </c>
      <c r="I9" s="37" t="s">
        <v>35</v>
      </c>
      <c r="J9" s="38" t="s">
        <v>35</v>
      </c>
      <c r="K9" s="36" t="s">
        <v>41</v>
      </c>
      <c r="L9" s="39">
        <v>25</v>
      </c>
      <c r="M9" s="48" t="s">
        <v>45</v>
      </c>
      <c r="N9" s="39">
        <v>514.86</v>
      </c>
      <c r="O9" s="31">
        <f t="shared" ref="O9:O27" si="0">N9*L9</f>
        <v>12871.5</v>
      </c>
      <c r="P9" s="44"/>
      <c r="Q9" s="2"/>
      <c r="R9" s="2"/>
      <c r="S9" s="2"/>
      <c r="T9" s="2"/>
      <c r="U9" s="2"/>
      <c r="V9" s="29"/>
      <c r="W9" s="40">
        <f t="shared" ref="W9" si="1">V9*L9</f>
        <v>0</v>
      </c>
      <c r="X9" s="40"/>
      <c r="Y9" s="40">
        <f t="shared" ref="Y9" si="2">X9*L9</f>
        <v>0</v>
      </c>
      <c r="Z9" s="45"/>
    </row>
    <row r="10" spans="1:26" ht="45.75" customHeight="1">
      <c r="A10" s="34">
        <v>2</v>
      </c>
      <c r="B10" s="35">
        <v>1</v>
      </c>
      <c r="C10" s="47" t="s">
        <v>94</v>
      </c>
      <c r="D10" s="47" t="s">
        <v>95</v>
      </c>
      <c r="E10" s="36" t="s">
        <v>52</v>
      </c>
      <c r="F10" s="36" t="s">
        <v>53</v>
      </c>
      <c r="G10" s="36" t="s">
        <v>50</v>
      </c>
      <c r="H10" s="36" t="s">
        <v>51</v>
      </c>
      <c r="I10" s="37" t="s">
        <v>35</v>
      </c>
      <c r="J10" s="38" t="s">
        <v>35</v>
      </c>
      <c r="K10" s="36" t="s">
        <v>41</v>
      </c>
      <c r="L10" s="39">
        <v>175</v>
      </c>
      <c r="M10" s="48" t="s">
        <v>45</v>
      </c>
      <c r="N10" s="39">
        <v>551.5</v>
      </c>
      <c r="O10" s="31">
        <f t="shared" si="0"/>
        <v>96512.5</v>
      </c>
      <c r="P10" s="44"/>
      <c r="Q10" s="2"/>
      <c r="R10" s="2"/>
      <c r="S10" s="2"/>
      <c r="T10" s="2"/>
      <c r="U10" s="2"/>
      <c r="V10" s="29"/>
      <c r="W10" s="40">
        <f t="shared" ref="W10:W27" si="3">V10*L10</f>
        <v>0</v>
      </c>
      <c r="X10" s="40"/>
      <c r="Y10" s="40">
        <f t="shared" ref="Y10:Y27" si="4">X10*L10</f>
        <v>0</v>
      </c>
      <c r="Z10" s="45"/>
    </row>
    <row r="11" spans="1:26" ht="45.75" customHeight="1">
      <c r="A11" s="34">
        <v>3</v>
      </c>
      <c r="B11" s="35">
        <v>1</v>
      </c>
      <c r="C11" s="47" t="s">
        <v>94</v>
      </c>
      <c r="D11" s="47" t="s">
        <v>95</v>
      </c>
      <c r="E11" s="36" t="s">
        <v>54</v>
      </c>
      <c r="F11" s="36" t="s">
        <v>55</v>
      </c>
      <c r="G11" s="36" t="s">
        <v>50</v>
      </c>
      <c r="H11" s="36" t="s">
        <v>51</v>
      </c>
      <c r="I11" s="37" t="s">
        <v>35</v>
      </c>
      <c r="J11" s="38" t="s">
        <v>35</v>
      </c>
      <c r="K11" s="36" t="s">
        <v>41</v>
      </c>
      <c r="L11" s="39">
        <v>15</v>
      </c>
      <c r="M11" s="48" t="s">
        <v>45</v>
      </c>
      <c r="N11" s="39">
        <v>488.17</v>
      </c>
      <c r="O11" s="31">
        <f t="shared" si="0"/>
        <v>7322.55</v>
      </c>
      <c r="P11" s="44"/>
      <c r="Q11" s="2"/>
      <c r="R11" s="2"/>
      <c r="S11" s="2"/>
      <c r="T11" s="2"/>
      <c r="U11" s="2"/>
      <c r="V11" s="29"/>
      <c r="W11" s="40">
        <f t="shared" si="3"/>
        <v>0</v>
      </c>
      <c r="X11" s="40"/>
      <c r="Y11" s="40">
        <f t="shared" si="4"/>
        <v>0</v>
      </c>
      <c r="Z11" s="45"/>
    </row>
    <row r="12" spans="1:26" ht="45.75" customHeight="1">
      <c r="A12" s="34">
        <v>4</v>
      </c>
      <c r="B12" s="35">
        <v>1</v>
      </c>
      <c r="C12" s="47" t="s">
        <v>94</v>
      </c>
      <c r="D12" s="47" t="s">
        <v>95</v>
      </c>
      <c r="E12" s="36" t="s">
        <v>56</v>
      </c>
      <c r="F12" s="36" t="s">
        <v>57</v>
      </c>
      <c r="G12" s="36" t="s">
        <v>58</v>
      </c>
      <c r="H12" s="36" t="s">
        <v>51</v>
      </c>
      <c r="I12" s="37" t="s">
        <v>35</v>
      </c>
      <c r="J12" s="38" t="s">
        <v>35</v>
      </c>
      <c r="K12" s="36" t="s">
        <v>41</v>
      </c>
      <c r="L12" s="39">
        <v>2700</v>
      </c>
      <c r="M12" s="48" t="s">
        <v>45</v>
      </c>
      <c r="N12" s="39">
        <v>114.9</v>
      </c>
      <c r="O12" s="31">
        <f t="shared" si="0"/>
        <v>310230</v>
      </c>
      <c r="P12" s="44"/>
      <c r="Q12" s="2"/>
      <c r="R12" s="2"/>
      <c r="S12" s="2"/>
      <c r="T12" s="2"/>
      <c r="U12" s="2"/>
      <c r="V12" s="29"/>
      <c r="W12" s="40">
        <f t="shared" si="3"/>
        <v>0</v>
      </c>
      <c r="X12" s="40"/>
      <c r="Y12" s="40">
        <f t="shared" si="4"/>
        <v>0</v>
      </c>
      <c r="Z12" s="45"/>
    </row>
    <row r="13" spans="1:26" ht="45.75" customHeight="1">
      <c r="A13" s="34">
        <v>5</v>
      </c>
      <c r="B13" s="35">
        <v>1</v>
      </c>
      <c r="C13" s="47" t="s">
        <v>94</v>
      </c>
      <c r="D13" s="47" t="s">
        <v>95</v>
      </c>
      <c r="E13" s="36" t="s">
        <v>59</v>
      </c>
      <c r="F13" s="36" t="s">
        <v>60</v>
      </c>
      <c r="G13" s="36" t="s">
        <v>58</v>
      </c>
      <c r="H13" s="36" t="s">
        <v>51</v>
      </c>
      <c r="I13" s="37" t="s">
        <v>35</v>
      </c>
      <c r="J13" s="38" t="s">
        <v>35</v>
      </c>
      <c r="K13" s="36" t="s">
        <v>41</v>
      </c>
      <c r="L13" s="39">
        <v>1300</v>
      </c>
      <c r="M13" s="48" t="s">
        <v>45</v>
      </c>
      <c r="N13" s="39">
        <v>116.1</v>
      </c>
      <c r="O13" s="31">
        <f t="shared" si="0"/>
        <v>150930</v>
      </c>
      <c r="P13" s="44"/>
      <c r="Q13" s="2"/>
      <c r="R13" s="2"/>
      <c r="S13" s="2"/>
      <c r="T13" s="2"/>
      <c r="U13" s="2"/>
      <c r="V13" s="29"/>
      <c r="W13" s="40">
        <f t="shared" si="3"/>
        <v>0</v>
      </c>
      <c r="X13" s="40"/>
      <c r="Y13" s="40">
        <f t="shared" si="4"/>
        <v>0</v>
      </c>
      <c r="Z13" s="45"/>
    </row>
    <row r="14" spans="1:26" ht="45.75" customHeight="1">
      <c r="A14" s="34">
        <v>6</v>
      </c>
      <c r="B14" s="35">
        <v>1</v>
      </c>
      <c r="C14" s="47" t="s">
        <v>94</v>
      </c>
      <c r="D14" s="47" t="s">
        <v>95</v>
      </c>
      <c r="E14" s="36" t="s">
        <v>61</v>
      </c>
      <c r="F14" s="36" t="s">
        <v>62</v>
      </c>
      <c r="G14" s="36" t="s">
        <v>63</v>
      </c>
      <c r="H14" s="36" t="s">
        <v>51</v>
      </c>
      <c r="I14" s="37" t="s">
        <v>35</v>
      </c>
      <c r="J14" s="38" t="s">
        <v>35</v>
      </c>
      <c r="K14" s="36" t="s">
        <v>41</v>
      </c>
      <c r="L14" s="39">
        <v>20</v>
      </c>
      <c r="M14" s="48" t="s">
        <v>45</v>
      </c>
      <c r="N14" s="39">
        <v>1680.71</v>
      </c>
      <c r="O14" s="31">
        <f t="shared" si="0"/>
        <v>33614.199999999997</v>
      </c>
      <c r="P14" s="44"/>
      <c r="Q14" s="2"/>
      <c r="R14" s="2"/>
      <c r="S14" s="2"/>
      <c r="T14" s="2"/>
      <c r="U14" s="2"/>
      <c r="V14" s="29"/>
      <c r="W14" s="40">
        <f t="shared" si="3"/>
        <v>0</v>
      </c>
      <c r="X14" s="40"/>
      <c r="Y14" s="40">
        <f t="shared" si="4"/>
        <v>0</v>
      </c>
      <c r="Z14" s="45"/>
    </row>
    <row r="15" spans="1:26" ht="45.75" customHeight="1">
      <c r="A15" s="34">
        <v>7</v>
      </c>
      <c r="B15" s="35">
        <v>1</v>
      </c>
      <c r="C15" s="47" t="s">
        <v>94</v>
      </c>
      <c r="D15" s="47" t="s">
        <v>95</v>
      </c>
      <c r="E15" s="36" t="s">
        <v>64</v>
      </c>
      <c r="F15" s="36" t="s">
        <v>65</v>
      </c>
      <c r="G15" s="36" t="s">
        <v>58</v>
      </c>
      <c r="H15" s="36" t="s">
        <v>51</v>
      </c>
      <c r="I15" s="37" t="s">
        <v>35</v>
      </c>
      <c r="J15" s="38" t="s">
        <v>35</v>
      </c>
      <c r="K15" s="36" t="s">
        <v>41</v>
      </c>
      <c r="L15" s="39">
        <v>110</v>
      </c>
      <c r="M15" s="48" t="s">
        <v>45</v>
      </c>
      <c r="N15" s="39">
        <v>152.72</v>
      </c>
      <c r="O15" s="31">
        <f t="shared" si="0"/>
        <v>16799.2</v>
      </c>
      <c r="P15" s="44"/>
      <c r="Q15" s="2"/>
      <c r="R15" s="2"/>
      <c r="S15" s="2"/>
      <c r="T15" s="2"/>
      <c r="U15" s="2"/>
      <c r="V15" s="29"/>
      <c r="W15" s="40">
        <f t="shared" si="3"/>
        <v>0</v>
      </c>
      <c r="X15" s="40"/>
      <c r="Y15" s="40">
        <f t="shared" si="4"/>
        <v>0</v>
      </c>
      <c r="Z15" s="45"/>
    </row>
    <row r="16" spans="1:26" ht="45.75" customHeight="1">
      <c r="A16" s="34">
        <v>8</v>
      </c>
      <c r="B16" s="35">
        <v>1</v>
      </c>
      <c r="C16" s="47" t="s">
        <v>94</v>
      </c>
      <c r="D16" s="47" t="s">
        <v>95</v>
      </c>
      <c r="E16" s="36" t="s">
        <v>66</v>
      </c>
      <c r="F16" s="36" t="s">
        <v>67</v>
      </c>
      <c r="G16" s="36" t="s">
        <v>58</v>
      </c>
      <c r="H16" s="36" t="s">
        <v>51</v>
      </c>
      <c r="I16" s="37" t="s">
        <v>35</v>
      </c>
      <c r="J16" s="38" t="s">
        <v>35</v>
      </c>
      <c r="K16" s="36" t="s">
        <v>41</v>
      </c>
      <c r="L16" s="39">
        <v>5</v>
      </c>
      <c r="M16" s="48" t="s">
        <v>45</v>
      </c>
      <c r="N16" s="39">
        <v>154.87</v>
      </c>
      <c r="O16" s="31">
        <f t="shared" si="0"/>
        <v>774.35</v>
      </c>
      <c r="P16" s="44"/>
      <c r="Q16" s="2"/>
      <c r="R16" s="2"/>
      <c r="S16" s="2"/>
      <c r="T16" s="2"/>
      <c r="U16" s="2"/>
      <c r="V16" s="29"/>
      <c r="W16" s="40">
        <f t="shared" si="3"/>
        <v>0</v>
      </c>
      <c r="X16" s="40"/>
      <c r="Y16" s="40">
        <f t="shared" si="4"/>
        <v>0</v>
      </c>
      <c r="Z16" s="45"/>
    </row>
    <row r="17" spans="1:26" ht="45.75" customHeight="1">
      <c r="A17" s="34">
        <v>9</v>
      </c>
      <c r="B17" s="35">
        <v>1</v>
      </c>
      <c r="C17" s="47" t="s">
        <v>94</v>
      </c>
      <c r="D17" s="47" t="s">
        <v>95</v>
      </c>
      <c r="E17" s="36" t="s">
        <v>68</v>
      </c>
      <c r="F17" s="36" t="s">
        <v>69</v>
      </c>
      <c r="G17" s="36" t="s">
        <v>58</v>
      </c>
      <c r="H17" s="36" t="s">
        <v>51</v>
      </c>
      <c r="I17" s="37" t="s">
        <v>35</v>
      </c>
      <c r="J17" s="38" t="s">
        <v>35</v>
      </c>
      <c r="K17" s="36" t="s">
        <v>41</v>
      </c>
      <c r="L17" s="39">
        <v>30</v>
      </c>
      <c r="M17" s="48" t="s">
        <v>45</v>
      </c>
      <c r="N17" s="39">
        <v>199.64</v>
      </c>
      <c r="O17" s="31">
        <f t="shared" si="0"/>
        <v>5989.2</v>
      </c>
      <c r="P17" s="44"/>
      <c r="Q17" s="2"/>
      <c r="R17" s="2"/>
      <c r="S17" s="2"/>
      <c r="T17" s="2"/>
      <c r="U17" s="2"/>
      <c r="V17" s="29"/>
      <c r="W17" s="40">
        <f t="shared" si="3"/>
        <v>0</v>
      </c>
      <c r="X17" s="40"/>
      <c r="Y17" s="40">
        <f t="shared" si="4"/>
        <v>0</v>
      </c>
      <c r="Z17" s="45"/>
    </row>
    <row r="18" spans="1:26" ht="45.75" customHeight="1">
      <c r="A18" s="34">
        <v>10</v>
      </c>
      <c r="B18" s="35">
        <v>1</v>
      </c>
      <c r="C18" s="47" t="s">
        <v>94</v>
      </c>
      <c r="D18" s="47" t="s">
        <v>95</v>
      </c>
      <c r="E18" s="36" t="s">
        <v>70</v>
      </c>
      <c r="F18" s="36" t="s">
        <v>71</v>
      </c>
      <c r="G18" s="36" t="s">
        <v>58</v>
      </c>
      <c r="H18" s="36" t="s">
        <v>51</v>
      </c>
      <c r="I18" s="37" t="s">
        <v>35</v>
      </c>
      <c r="J18" s="38" t="s">
        <v>35</v>
      </c>
      <c r="K18" s="36" t="s">
        <v>41</v>
      </c>
      <c r="L18" s="39">
        <v>1300</v>
      </c>
      <c r="M18" s="48" t="s">
        <v>45</v>
      </c>
      <c r="N18" s="39">
        <v>151.02000000000001</v>
      </c>
      <c r="O18" s="31">
        <f t="shared" si="0"/>
        <v>196326</v>
      </c>
      <c r="P18" s="44"/>
      <c r="Q18" s="2"/>
      <c r="R18" s="2"/>
      <c r="S18" s="2"/>
      <c r="T18" s="2"/>
      <c r="U18" s="2"/>
      <c r="V18" s="29"/>
      <c r="W18" s="40">
        <f t="shared" si="3"/>
        <v>0</v>
      </c>
      <c r="X18" s="40"/>
      <c r="Y18" s="40">
        <f t="shared" si="4"/>
        <v>0</v>
      </c>
      <c r="Z18" s="45"/>
    </row>
    <row r="19" spans="1:26" ht="45.75" customHeight="1">
      <c r="A19" s="34">
        <v>11</v>
      </c>
      <c r="B19" s="35">
        <v>1</v>
      </c>
      <c r="C19" s="47" t="s">
        <v>94</v>
      </c>
      <c r="D19" s="47" t="s">
        <v>95</v>
      </c>
      <c r="E19" s="36" t="s">
        <v>72</v>
      </c>
      <c r="F19" s="36" t="s">
        <v>73</v>
      </c>
      <c r="G19" s="36" t="s">
        <v>58</v>
      </c>
      <c r="H19" s="36" t="s">
        <v>51</v>
      </c>
      <c r="I19" s="37" t="s">
        <v>35</v>
      </c>
      <c r="J19" s="38" t="s">
        <v>35</v>
      </c>
      <c r="K19" s="36" t="s">
        <v>41</v>
      </c>
      <c r="L19" s="39">
        <v>820</v>
      </c>
      <c r="M19" s="48" t="s">
        <v>45</v>
      </c>
      <c r="N19" s="39">
        <v>109.39</v>
      </c>
      <c r="O19" s="31">
        <f t="shared" si="0"/>
        <v>89699.8</v>
      </c>
      <c r="P19" s="44"/>
      <c r="Q19" s="2"/>
      <c r="R19" s="2"/>
      <c r="S19" s="2"/>
      <c r="T19" s="2"/>
      <c r="U19" s="2"/>
      <c r="V19" s="29"/>
      <c r="W19" s="40">
        <f t="shared" si="3"/>
        <v>0</v>
      </c>
      <c r="X19" s="40"/>
      <c r="Y19" s="40">
        <f t="shared" si="4"/>
        <v>0</v>
      </c>
      <c r="Z19" s="45"/>
    </row>
    <row r="20" spans="1:26" ht="45.75" customHeight="1">
      <c r="A20" s="34">
        <v>12</v>
      </c>
      <c r="B20" s="35">
        <v>1</v>
      </c>
      <c r="C20" s="47" t="s">
        <v>94</v>
      </c>
      <c r="D20" s="47" t="s">
        <v>95</v>
      </c>
      <c r="E20" s="36" t="s">
        <v>74</v>
      </c>
      <c r="F20" s="36" t="s">
        <v>75</v>
      </c>
      <c r="G20" s="36" t="s">
        <v>58</v>
      </c>
      <c r="H20" s="36" t="s">
        <v>51</v>
      </c>
      <c r="I20" s="37" t="s">
        <v>35</v>
      </c>
      <c r="J20" s="38" t="s">
        <v>35</v>
      </c>
      <c r="K20" s="36" t="s">
        <v>41</v>
      </c>
      <c r="L20" s="39">
        <v>30</v>
      </c>
      <c r="M20" s="48" t="s">
        <v>45</v>
      </c>
      <c r="N20" s="39">
        <v>663.21</v>
      </c>
      <c r="O20" s="31">
        <f t="shared" si="0"/>
        <v>19896.300000000003</v>
      </c>
      <c r="P20" s="44"/>
      <c r="Q20" s="2"/>
      <c r="R20" s="2"/>
      <c r="S20" s="2"/>
      <c r="T20" s="2"/>
      <c r="U20" s="2"/>
      <c r="V20" s="29"/>
      <c r="W20" s="40">
        <f t="shared" si="3"/>
        <v>0</v>
      </c>
      <c r="X20" s="40"/>
      <c r="Y20" s="40">
        <f t="shared" si="4"/>
        <v>0</v>
      </c>
      <c r="Z20" s="45"/>
    </row>
    <row r="21" spans="1:26" ht="45.75" customHeight="1">
      <c r="A21" s="34">
        <v>13</v>
      </c>
      <c r="B21" s="35">
        <v>1</v>
      </c>
      <c r="C21" s="47" t="s">
        <v>94</v>
      </c>
      <c r="D21" s="47" t="s">
        <v>95</v>
      </c>
      <c r="E21" s="36" t="s">
        <v>76</v>
      </c>
      <c r="F21" s="36" t="s">
        <v>77</v>
      </c>
      <c r="G21" s="36" t="s">
        <v>78</v>
      </c>
      <c r="H21" s="36" t="s">
        <v>51</v>
      </c>
      <c r="I21" s="37" t="s">
        <v>35</v>
      </c>
      <c r="J21" s="38" t="s">
        <v>35</v>
      </c>
      <c r="K21" s="36" t="s">
        <v>41</v>
      </c>
      <c r="L21" s="39">
        <v>210</v>
      </c>
      <c r="M21" s="48" t="s">
        <v>45</v>
      </c>
      <c r="N21" s="39">
        <v>949.1</v>
      </c>
      <c r="O21" s="31">
        <f t="shared" si="0"/>
        <v>199311</v>
      </c>
      <c r="P21" s="44"/>
      <c r="Q21" s="2"/>
      <c r="R21" s="2"/>
      <c r="S21" s="2"/>
      <c r="T21" s="2"/>
      <c r="U21" s="2"/>
      <c r="V21" s="29"/>
      <c r="W21" s="40">
        <f t="shared" si="3"/>
        <v>0</v>
      </c>
      <c r="X21" s="40"/>
      <c r="Y21" s="40">
        <f t="shared" si="4"/>
        <v>0</v>
      </c>
      <c r="Z21" s="45"/>
    </row>
    <row r="22" spans="1:26" ht="45.75" customHeight="1">
      <c r="A22" s="34">
        <v>14</v>
      </c>
      <c r="B22" s="35">
        <v>1</v>
      </c>
      <c r="C22" s="47" t="s">
        <v>94</v>
      </c>
      <c r="D22" s="47" t="s">
        <v>95</v>
      </c>
      <c r="E22" s="36" t="s">
        <v>79</v>
      </c>
      <c r="F22" s="36" t="s">
        <v>80</v>
      </c>
      <c r="G22" s="36" t="s">
        <v>81</v>
      </c>
      <c r="H22" s="36" t="s">
        <v>51</v>
      </c>
      <c r="I22" s="37" t="s">
        <v>35</v>
      </c>
      <c r="J22" s="38" t="s">
        <v>35</v>
      </c>
      <c r="K22" s="36" t="s">
        <v>41</v>
      </c>
      <c r="L22" s="39">
        <v>500</v>
      </c>
      <c r="M22" s="48" t="s">
        <v>45</v>
      </c>
      <c r="N22" s="39">
        <v>1663.13</v>
      </c>
      <c r="O22" s="31">
        <f t="shared" si="0"/>
        <v>831565</v>
      </c>
      <c r="P22" s="44"/>
      <c r="Q22" s="2"/>
      <c r="R22" s="2"/>
      <c r="S22" s="2"/>
      <c r="T22" s="2"/>
      <c r="U22" s="2"/>
      <c r="V22" s="29"/>
      <c r="W22" s="40">
        <f t="shared" si="3"/>
        <v>0</v>
      </c>
      <c r="X22" s="40"/>
      <c r="Y22" s="40">
        <f t="shared" si="4"/>
        <v>0</v>
      </c>
      <c r="Z22" s="45"/>
    </row>
    <row r="23" spans="1:26" ht="45.75" customHeight="1">
      <c r="A23" s="34">
        <v>15</v>
      </c>
      <c r="B23" s="35">
        <v>1</v>
      </c>
      <c r="C23" s="47" t="s">
        <v>94</v>
      </c>
      <c r="D23" s="47" t="s">
        <v>95</v>
      </c>
      <c r="E23" s="36" t="s">
        <v>82</v>
      </c>
      <c r="F23" s="36" t="s">
        <v>83</v>
      </c>
      <c r="G23" s="36" t="s">
        <v>81</v>
      </c>
      <c r="H23" s="36" t="s">
        <v>51</v>
      </c>
      <c r="I23" s="37" t="s">
        <v>35</v>
      </c>
      <c r="J23" s="38" t="s">
        <v>35</v>
      </c>
      <c r="K23" s="36" t="s">
        <v>41</v>
      </c>
      <c r="L23" s="39">
        <v>500</v>
      </c>
      <c r="M23" s="48" t="s">
        <v>45</v>
      </c>
      <c r="N23" s="39">
        <v>1663.13</v>
      </c>
      <c r="O23" s="31">
        <f t="shared" si="0"/>
        <v>831565</v>
      </c>
      <c r="P23" s="44"/>
      <c r="Q23" s="2"/>
      <c r="R23" s="2"/>
      <c r="S23" s="2"/>
      <c r="T23" s="2"/>
      <c r="U23" s="2"/>
      <c r="V23" s="29"/>
      <c r="W23" s="40">
        <f t="shared" si="3"/>
        <v>0</v>
      </c>
      <c r="X23" s="40"/>
      <c r="Y23" s="40">
        <f t="shared" si="4"/>
        <v>0</v>
      </c>
      <c r="Z23" s="45"/>
    </row>
    <row r="24" spans="1:26" ht="45.75" customHeight="1">
      <c r="A24" s="34">
        <v>16</v>
      </c>
      <c r="B24" s="35">
        <v>1</v>
      </c>
      <c r="C24" s="47" t="s">
        <v>94</v>
      </c>
      <c r="D24" s="47" t="s">
        <v>95</v>
      </c>
      <c r="E24" s="36" t="s">
        <v>84</v>
      </c>
      <c r="F24" s="36" t="s">
        <v>85</v>
      </c>
      <c r="G24" s="36" t="s">
        <v>86</v>
      </c>
      <c r="H24" s="36" t="s">
        <v>87</v>
      </c>
      <c r="I24" s="37" t="s">
        <v>35</v>
      </c>
      <c r="J24" s="38" t="s">
        <v>35</v>
      </c>
      <c r="K24" s="36" t="s">
        <v>41</v>
      </c>
      <c r="L24" s="39">
        <v>10</v>
      </c>
      <c r="M24" s="48" t="s">
        <v>45</v>
      </c>
      <c r="N24" s="39">
        <v>217.27</v>
      </c>
      <c r="O24" s="31">
        <f t="shared" si="0"/>
        <v>2172.7000000000003</v>
      </c>
      <c r="P24" s="44"/>
      <c r="Q24" s="2"/>
      <c r="R24" s="2"/>
      <c r="S24" s="2"/>
      <c r="T24" s="2"/>
      <c r="U24" s="2"/>
      <c r="V24" s="29"/>
      <c r="W24" s="40">
        <f t="shared" si="3"/>
        <v>0</v>
      </c>
      <c r="X24" s="40"/>
      <c r="Y24" s="40">
        <f t="shared" si="4"/>
        <v>0</v>
      </c>
      <c r="Z24" s="45"/>
    </row>
    <row r="25" spans="1:26" ht="45.75" customHeight="1">
      <c r="A25" s="34">
        <v>17</v>
      </c>
      <c r="B25" s="35">
        <v>1</v>
      </c>
      <c r="C25" s="47" t="s">
        <v>94</v>
      </c>
      <c r="D25" s="47" t="s">
        <v>95</v>
      </c>
      <c r="E25" s="36" t="s">
        <v>88</v>
      </c>
      <c r="F25" s="36" t="s">
        <v>89</v>
      </c>
      <c r="G25" s="36" t="s">
        <v>58</v>
      </c>
      <c r="H25" s="36" t="s">
        <v>51</v>
      </c>
      <c r="I25" s="37" t="s">
        <v>35</v>
      </c>
      <c r="J25" s="38" t="s">
        <v>35</v>
      </c>
      <c r="K25" s="36" t="s">
        <v>41</v>
      </c>
      <c r="L25" s="56">
        <v>7.5</v>
      </c>
      <c r="M25" s="48" t="s">
        <v>45</v>
      </c>
      <c r="N25" s="39">
        <v>149.08000000000001</v>
      </c>
      <c r="O25" s="31">
        <f t="shared" si="0"/>
        <v>1118.1000000000001</v>
      </c>
      <c r="P25" s="44"/>
      <c r="Q25" s="2"/>
      <c r="R25" s="2"/>
      <c r="S25" s="2"/>
      <c r="T25" s="2"/>
      <c r="U25" s="2"/>
      <c r="V25" s="29"/>
      <c r="W25" s="40">
        <f t="shared" si="3"/>
        <v>0</v>
      </c>
      <c r="X25" s="40"/>
      <c r="Y25" s="40">
        <f t="shared" si="4"/>
        <v>0</v>
      </c>
      <c r="Z25" s="45"/>
    </row>
    <row r="26" spans="1:26" ht="45.75" customHeight="1">
      <c r="A26" s="34">
        <v>18</v>
      </c>
      <c r="B26" s="35">
        <v>1</v>
      </c>
      <c r="C26" s="47" t="s">
        <v>94</v>
      </c>
      <c r="D26" s="47" t="s">
        <v>95</v>
      </c>
      <c r="E26" s="36" t="s">
        <v>90</v>
      </c>
      <c r="F26" s="36" t="s">
        <v>91</v>
      </c>
      <c r="G26" s="36" t="s">
        <v>58</v>
      </c>
      <c r="H26" s="36" t="s">
        <v>51</v>
      </c>
      <c r="I26" s="37" t="s">
        <v>35</v>
      </c>
      <c r="J26" s="38" t="s">
        <v>35</v>
      </c>
      <c r="K26" s="36" t="s">
        <v>41</v>
      </c>
      <c r="L26" s="39">
        <v>10</v>
      </c>
      <c r="M26" s="48" t="s">
        <v>45</v>
      </c>
      <c r="N26" s="39">
        <v>820.6</v>
      </c>
      <c r="O26" s="31">
        <f t="shared" si="0"/>
        <v>8206</v>
      </c>
      <c r="P26" s="44"/>
      <c r="Q26" s="2"/>
      <c r="R26" s="2"/>
      <c r="S26" s="2"/>
      <c r="T26" s="2"/>
      <c r="U26" s="2"/>
      <c r="V26" s="29"/>
      <c r="W26" s="40">
        <f t="shared" si="3"/>
        <v>0</v>
      </c>
      <c r="X26" s="40"/>
      <c r="Y26" s="40">
        <f t="shared" si="4"/>
        <v>0</v>
      </c>
      <c r="Z26" s="45"/>
    </row>
    <row r="27" spans="1:26" ht="45.75" customHeight="1" thickBot="1">
      <c r="A27" s="34">
        <v>19</v>
      </c>
      <c r="B27" s="35">
        <v>1</v>
      </c>
      <c r="C27" s="47" t="s">
        <v>94</v>
      </c>
      <c r="D27" s="47" t="s">
        <v>95</v>
      </c>
      <c r="E27" s="36" t="s">
        <v>92</v>
      </c>
      <c r="F27" s="36" t="s">
        <v>93</v>
      </c>
      <c r="G27" s="36" t="s">
        <v>58</v>
      </c>
      <c r="H27" s="36" t="s">
        <v>51</v>
      </c>
      <c r="I27" s="37" t="s">
        <v>35</v>
      </c>
      <c r="J27" s="38" t="s">
        <v>35</v>
      </c>
      <c r="K27" s="36" t="s">
        <v>41</v>
      </c>
      <c r="L27" s="39">
        <v>10</v>
      </c>
      <c r="M27" s="48" t="s">
        <v>45</v>
      </c>
      <c r="N27" s="39">
        <v>797.8</v>
      </c>
      <c r="O27" s="31">
        <f t="shared" si="0"/>
        <v>7978</v>
      </c>
      <c r="P27" s="44"/>
      <c r="Q27" s="2"/>
      <c r="R27" s="2"/>
      <c r="S27" s="2"/>
      <c r="T27" s="2"/>
      <c r="U27" s="2"/>
      <c r="V27" s="29"/>
      <c r="W27" s="40">
        <f t="shared" si="3"/>
        <v>0</v>
      </c>
      <c r="X27" s="40"/>
      <c r="Y27" s="40">
        <f t="shared" si="4"/>
        <v>0</v>
      </c>
      <c r="Z27" s="45"/>
    </row>
    <row r="28" spans="1:26" ht="20.25" customHeight="1" thickBot="1">
      <c r="A28" s="66" t="s">
        <v>40</v>
      </c>
      <c r="B28" s="66"/>
      <c r="C28" s="66"/>
      <c r="D28" s="66"/>
      <c r="E28" s="66"/>
      <c r="F28" s="66"/>
      <c r="G28" s="66"/>
      <c r="H28" s="66"/>
      <c r="I28" s="66"/>
      <c r="J28" s="66"/>
      <c r="K28" s="66"/>
      <c r="L28" s="55">
        <f>SUM(L9:L27)</f>
        <v>7777.5</v>
      </c>
      <c r="M28" s="33"/>
      <c r="N28" s="28"/>
      <c r="O28" s="27">
        <f>SUM(O9:O27)</f>
        <v>2822881.4000000004</v>
      </c>
      <c r="P28" s="49"/>
      <c r="Q28" s="50"/>
      <c r="R28" s="50"/>
      <c r="S28" s="50"/>
      <c r="T28" s="50"/>
      <c r="U28" s="50"/>
      <c r="V28" s="51"/>
      <c r="W28" s="52">
        <f>SUM(W9:W27)</f>
        <v>0</v>
      </c>
      <c r="X28" s="53"/>
      <c r="Y28" s="52">
        <f>SUM(Y9:Y27)</f>
        <v>0</v>
      </c>
      <c r="Z28" s="54"/>
    </row>
    <row r="29" spans="1:26" ht="18" customHeight="1"/>
    <row r="30" spans="1:26" ht="45" customHeight="1">
      <c r="A30" s="60" t="s">
        <v>25</v>
      </c>
      <c r="B30" s="60"/>
      <c r="C30" s="60"/>
      <c r="D30" s="60"/>
      <c r="E30" s="62" t="s">
        <v>27</v>
      </c>
      <c r="F30" s="62"/>
      <c r="G30" s="62"/>
      <c r="H30" s="62"/>
      <c r="I30" s="62"/>
      <c r="J30" s="62"/>
      <c r="K30" s="62"/>
      <c r="L30" s="62"/>
      <c r="M30" s="62"/>
      <c r="N30" s="62"/>
      <c r="O30" s="62"/>
      <c r="P30" s="62"/>
      <c r="Q30" s="62"/>
      <c r="R30" s="62"/>
      <c r="S30" s="62"/>
      <c r="T30" s="62"/>
      <c r="U30" s="62"/>
      <c r="V30" s="62"/>
      <c r="W30" s="62"/>
      <c r="X30" s="62"/>
      <c r="Y30" s="62"/>
      <c r="Z30" s="24"/>
    </row>
    <row r="31" spans="1:26" ht="149.25" customHeight="1">
      <c r="A31" s="60" t="s">
        <v>28</v>
      </c>
      <c r="B31" s="60"/>
      <c r="C31" s="60"/>
      <c r="D31" s="60"/>
      <c r="E31" s="61" t="s">
        <v>42</v>
      </c>
      <c r="F31" s="61"/>
      <c r="G31" s="61"/>
      <c r="H31" s="61"/>
      <c r="I31" s="61"/>
      <c r="J31" s="61"/>
      <c r="K31" s="61"/>
      <c r="L31" s="61"/>
      <c r="M31" s="61"/>
      <c r="N31" s="61"/>
      <c r="O31" s="61"/>
      <c r="P31" s="61"/>
      <c r="Q31" s="61"/>
      <c r="R31" s="61"/>
      <c r="S31" s="61"/>
      <c r="T31" s="61"/>
      <c r="U31" s="61"/>
      <c r="V31" s="61"/>
      <c r="W31" s="61"/>
      <c r="X31" s="61"/>
      <c r="Y31" s="61"/>
      <c r="Z31" s="25"/>
    </row>
    <row r="32" spans="1:26" ht="34.5" customHeight="1">
      <c r="A32" s="67" t="s">
        <v>44</v>
      </c>
      <c r="B32" s="67"/>
      <c r="C32" s="67"/>
      <c r="D32" s="67"/>
      <c r="E32" s="68" t="s">
        <v>46</v>
      </c>
      <c r="F32" s="69"/>
      <c r="G32" s="69"/>
      <c r="H32" s="69"/>
      <c r="I32" s="69"/>
      <c r="J32" s="69"/>
      <c r="K32" s="69"/>
      <c r="L32" s="69"/>
      <c r="M32" s="69"/>
      <c r="N32" s="69"/>
      <c r="O32" s="69"/>
      <c r="P32" s="69"/>
      <c r="Q32" s="69"/>
      <c r="R32" s="69"/>
      <c r="S32" s="69"/>
      <c r="T32" s="69"/>
      <c r="U32" s="69"/>
      <c r="V32" s="69"/>
      <c r="W32" s="69"/>
      <c r="X32" s="69"/>
      <c r="Y32" s="69"/>
    </row>
    <row r="33" spans="3:11" ht="15">
      <c r="C33" s="11"/>
      <c r="D33" s="12"/>
      <c r="E33" s="12"/>
      <c r="F33" s="11"/>
      <c r="G33" s="11"/>
      <c r="H33" s="11"/>
      <c r="I33" s="11"/>
      <c r="J33"/>
      <c r="K33"/>
    </row>
    <row r="34" spans="3:11" ht="8.25" customHeight="1">
      <c r="C34" s="11"/>
      <c r="D34" s="13"/>
      <c r="E34" s="14"/>
      <c r="F34" s="15"/>
      <c r="G34" s="16"/>
      <c r="H34" s="16"/>
      <c r="I34" s="16"/>
      <c r="J34"/>
      <c r="K34"/>
    </row>
    <row r="35" spans="3:11" ht="12.75" customHeight="1">
      <c r="C35" s="11"/>
      <c r="D35" s="57"/>
      <c r="E35" s="57"/>
      <c r="F35" s="57"/>
      <c r="G35" s="17" t="s">
        <v>18</v>
      </c>
      <c r="H35" s="18"/>
      <c r="I35" s="12"/>
      <c r="J35"/>
      <c r="K35"/>
    </row>
    <row r="36" spans="3:11" ht="7.5" customHeight="1">
      <c r="C36" s="11"/>
      <c r="D36" s="19"/>
      <c r="E36" s="11"/>
      <c r="F36" s="12"/>
      <c r="G36" s="12"/>
      <c r="H36" s="17"/>
      <c r="I36" s="20"/>
      <c r="J36"/>
      <c r="K36"/>
    </row>
    <row r="37" spans="3:11" ht="13.5" customHeight="1">
      <c r="C37" s="11"/>
      <c r="D37" s="57"/>
      <c r="E37" s="57"/>
      <c r="F37" s="57"/>
      <c r="G37" s="17" t="s">
        <v>19</v>
      </c>
      <c r="H37" s="17"/>
      <c r="I37" s="20"/>
      <c r="J37"/>
      <c r="K37"/>
    </row>
    <row r="38" spans="3:11" ht="15">
      <c r="C38" s="11"/>
      <c r="D38" s="13"/>
      <c r="E38" s="11"/>
      <c r="F38" s="12"/>
      <c r="G38" s="16"/>
      <c r="H38" s="16"/>
      <c r="I38" s="16"/>
      <c r="J38"/>
      <c r="K38"/>
    </row>
    <row r="39" spans="3:11" ht="13.5" customHeight="1">
      <c r="C39" s="11"/>
      <c r="D39" s="57"/>
      <c r="E39" s="57"/>
      <c r="F39" s="57"/>
      <c r="G39" s="21" t="s">
        <v>20</v>
      </c>
      <c r="H39" s="16"/>
      <c r="I39" s="16"/>
      <c r="J39"/>
      <c r="K39"/>
    </row>
    <row r="40" spans="3:11" ht="15">
      <c r="C40" s="11"/>
      <c r="D40" s="13"/>
      <c r="E40" s="22"/>
      <c r="F40" s="15"/>
      <c r="G40" s="16"/>
      <c r="H40" s="16"/>
      <c r="I40" s="16"/>
      <c r="J40"/>
      <c r="K40"/>
    </row>
    <row r="41" spans="3:11" ht="15">
      <c r="C41" s="11"/>
      <c r="D41" s="13"/>
      <c r="E41" s="22"/>
      <c r="F41" s="15"/>
      <c r="G41" s="16"/>
      <c r="H41" s="16"/>
      <c r="I41" s="16"/>
      <c r="J41"/>
      <c r="K41"/>
    </row>
    <row r="42" spans="3:11" ht="15">
      <c r="C42" s="11" t="s">
        <v>21</v>
      </c>
      <c r="D42" s="13"/>
      <c r="E42" s="23"/>
      <c r="F42" s="16"/>
      <c r="G42" s="16"/>
      <c r="H42" s="16"/>
      <c r="I42" s="16"/>
      <c r="J42"/>
      <c r="K42"/>
    </row>
    <row r="43" spans="3:11" ht="15">
      <c r="C43" s="11"/>
      <c r="D43" s="11"/>
      <c r="E43" s="11"/>
      <c r="F43" s="16" t="s">
        <v>32</v>
      </c>
      <c r="G43" s="12"/>
      <c r="H43" s="12"/>
      <c r="I43" s="12"/>
    </row>
    <row r="44" spans="3:11" ht="15">
      <c r="C44" s="11"/>
      <c r="D44" s="11"/>
      <c r="E44" s="11"/>
      <c r="F44" s="12"/>
      <c r="G44" s="12"/>
      <c r="H44" s="12"/>
      <c r="I44" s="12"/>
    </row>
    <row r="45" spans="3:11" ht="15">
      <c r="C45" s="11"/>
      <c r="D45" s="11"/>
      <c r="E45" s="11"/>
      <c r="F45" s="12"/>
      <c r="G45" s="12"/>
      <c r="H45" s="12"/>
      <c r="I45" s="12"/>
    </row>
    <row r="46" spans="3:11" ht="15">
      <c r="C46" s="11"/>
      <c r="D46" s="11"/>
      <c r="E46" s="11"/>
      <c r="F46" s="12"/>
      <c r="G46" s="12"/>
      <c r="H46" s="12"/>
      <c r="I46" s="12"/>
    </row>
    <row r="47" spans="3:11" ht="15">
      <c r="C47" s="11"/>
      <c r="D47" s="11"/>
      <c r="E47" s="11"/>
      <c r="F47" s="12"/>
      <c r="G47" s="12"/>
      <c r="H47" s="12"/>
      <c r="I47" s="12"/>
    </row>
    <row r="48" spans="3:11" ht="15">
      <c r="C48" s="11"/>
      <c r="D48" s="11"/>
      <c r="E48" s="11"/>
      <c r="F48" s="12"/>
      <c r="G48" s="12"/>
      <c r="H48" s="12"/>
      <c r="I48" s="12"/>
    </row>
    <row r="49" spans="3:9" ht="15">
      <c r="C49" s="11"/>
      <c r="D49" s="11"/>
      <c r="E49" s="11"/>
      <c r="F49" s="12"/>
      <c r="G49" s="12"/>
      <c r="H49" s="12"/>
      <c r="I49" s="12"/>
    </row>
  </sheetData>
  <mergeCells count="14">
    <mergeCell ref="D39:F39"/>
    <mergeCell ref="E3:L3"/>
    <mergeCell ref="E4:L4"/>
    <mergeCell ref="E5:L5"/>
    <mergeCell ref="A31:D31"/>
    <mergeCell ref="E31:Y31"/>
    <mergeCell ref="A30:D30"/>
    <mergeCell ref="E30:Y30"/>
    <mergeCell ref="P7:Z7"/>
    <mergeCell ref="A28:K28"/>
    <mergeCell ref="D35:F35"/>
    <mergeCell ref="D37:F37"/>
    <mergeCell ref="A32:D32"/>
    <mergeCell ref="E32:Y32"/>
  </mergeCells>
  <pageMargins left="0.39370078740157483" right="0.19685039370078741" top="0.59055118110236227" bottom="0.39370078740157483" header="0.31496062992125984" footer="0.31496062992125984"/>
  <pageSetup paperSize="8" scale="46"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2021-08-11T06:11:30Z</cp:lastPrinted>
  <dcterms:created xsi:type="dcterms:W3CDTF">2013-09-25T03:40:45Z</dcterms:created>
  <dcterms:modified xsi:type="dcterms:W3CDTF">2021-12-27T11:34:43Z</dcterms:modified>
</cp:coreProperties>
</file>